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13350" activeTab="0"/>
  </bookViews>
  <sheets>
    <sheet name="example_data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<sst xmlns="http://schemas.openxmlformats.org/spreadsheetml/2006/main" count="24" uniqueCount="16">
  <si>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[S]</t>
  </si>
  <si>
    <t>V</t>
  </si>
  <si>
    <t>quantity\sample</t>
  </si>
  <si>
    <t>control</t>
  </si>
  <si>
    <t>treatment</t>
  </si>
  <si>
    <t>notes: the experiment concerns the problem of an apple slice turning brown when exposed to air.</t>
  </si>
  <si>
    <t>The enzyme O-Diphenol Oxidase promotes oxidation of phenols into dark-colored products.</t>
  </si>
  <si>
    <t>The treatment is an addition of PHBA para-hydroxybenzoic acid to inhibit the reaction.</t>
  </si>
  <si>
    <t>Vmax</t>
  </si>
  <si>
    <t>K</t>
  </si>
  <si>
    <t>invert data</t>
  </si>
  <si>
    <t>do the line fit</t>
  </si>
  <si>
    <t>slope</t>
  </si>
  <si>
    <t>intercept</t>
  </si>
  <si>
    <t>reconvert parameters, Vmax=1/intercept, K=slope/intercept</t>
  </si>
  <si>
    <t>VMM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</si>
</sst>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4.25"/>
      <name val="Arial"/>
      <family val="0"/>
    </font>
    <font>
      <sz val="4.25"/>
      <name val="Arial"/>
      <family val="0"/>
    </font>
    <font>
      <sz val="4.75"/>
      <name val="Arial"/>
      <family val="0"/>
    </font>
    <font>
      <sz val="8"/>
      <name val="Calibri"/>
      <family val="2"/>
    </font>
    <font>
      <sz val="5.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1"/>
          <c:y val="0.08175"/>
          <c:w val="0.8465"/>
          <c:h val="0.91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example_data!$I$4:$L$4</c:f>
              <c:numCache>
                <c:ptCount val="4"/>
                <c:pt idx="0">
                  <c:v>0.20833333333333334</c:v>
                </c:pt>
                <c:pt idx="1">
                  <c:v>0.8333333333333334</c:v>
                </c:pt>
                <c:pt idx="2">
                  <c:v>1.6666666666666667</c:v>
                </c:pt>
                <c:pt idx="3">
                  <c:v>3.3333333333333335</c:v>
                </c:pt>
              </c:numCache>
            </c:numRef>
          </c:xVal>
          <c:yVal>
            <c:numRef>
              <c:f>example_data!$I$5:$L$5</c:f>
              <c:numCache>
                <c:ptCount val="4"/>
                <c:pt idx="0">
                  <c:v>12.345679012345679</c:v>
                </c:pt>
                <c:pt idx="1">
                  <c:v>20.833333333333332</c:v>
                </c:pt>
                <c:pt idx="2">
                  <c:v>28.57142857142857</c:v>
                </c:pt>
                <c:pt idx="3">
                  <c:v>50</c:v>
                </c:pt>
              </c:numCache>
            </c:numRef>
          </c:yVal>
          <c:smooth val="0"/>
        </c:ser>
        <c:axId val="8139084"/>
        <c:axId val="6142893"/>
      </c:scatterChart>
      <c:valAx>
        <c:axId val="813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2893"/>
        <c:crosses val="autoZero"/>
        <c:crossBetween val="midCat"/>
        <c:dispUnits/>
      </c:valAx>
      <c:valAx>
        <c:axId val="6142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390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75"/>
          <c:y val="0.5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5"/>
          <c:y val="0"/>
          <c:w val="0.82"/>
          <c:h val="0.91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example_data!$D$4:$G$4</c:f>
              <c:numCache>
                <c:ptCount val="4"/>
                <c:pt idx="0">
                  <c:v>4.8</c:v>
                </c:pt>
                <c:pt idx="1">
                  <c:v>1.2</c:v>
                </c:pt>
                <c:pt idx="2">
                  <c:v>0.6</c:v>
                </c:pt>
                <c:pt idx="3">
                  <c:v>0.3</c:v>
                </c:pt>
              </c:numCache>
            </c:numRef>
          </c:xVal>
          <c:yVal>
            <c:numRef>
              <c:f>example_data!$D$5:$G$5</c:f>
              <c:numCache>
                <c:ptCount val="4"/>
                <c:pt idx="0">
                  <c:v>0.081</c:v>
                </c:pt>
                <c:pt idx="1">
                  <c:v>0.048</c:v>
                </c:pt>
                <c:pt idx="2">
                  <c:v>0.035</c:v>
                </c:pt>
                <c:pt idx="3">
                  <c:v>0.02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example_data!$D$4:$G$4</c:f>
              <c:numCache>
                <c:ptCount val="4"/>
                <c:pt idx="0">
                  <c:v>4.8</c:v>
                </c:pt>
                <c:pt idx="1">
                  <c:v>1.2</c:v>
                </c:pt>
                <c:pt idx="2">
                  <c:v>0.6</c:v>
                </c:pt>
                <c:pt idx="3">
                  <c:v>0.3</c:v>
                </c:pt>
              </c:numCache>
            </c:numRef>
          </c:xVal>
          <c:yVal>
            <c:numRef>
              <c:f>example_data!$D$6:$G$6</c:f>
              <c:numCache>
                <c:ptCount val="4"/>
                <c:pt idx="0">
                  <c:v>0.0803128453034052</c:v>
                </c:pt>
                <c:pt idx="1">
                  <c:v>0.05029059582621582</c:v>
                </c:pt>
                <c:pt idx="2">
                  <c:v>0.03356237791685032</c:v>
                </c:pt>
                <c:pt idx="3">
                  <c:v>0.02015440965046879</c:v>
                </c:pt>
              </c:numCache>
            </c:numRef>
          </c:yVal>
          <c:smooth val="0"/>
        </c:ser>
        <c:axId val="55286038"/>
        <c:axId val="27812295"/>
      </c:scatterChart>
      <c:valAx>
        <c:axId val="5528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12295"/>
        <c:crosses val="autoZero"/>
        <c:crossBetween val="midCat"/>
        <c:dispUnits/>
      </c:valAx>
      <c:valAx>
        <c:axId val="27812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860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9"/>
          <c:y val="0.43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95"/>
          <c:w val="0.86175"/>
          <c:h val="0.91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example_data!$I$9:$L$9</c:f>
              <c:numCache>
                <c:ptCount val="4"/>
                <c:pt idx="0">
                  <c:v>0.20833333333333334</c:v>
                </c:pt>
                <c:pt idx="1">
                  <c:v>0.8333333333333334</c:v>
                </c:pt>
                <c:pt idx="2">
                  <c:v>1.6666666666666667</c:v>
                </c:pt>
                <c:pt idx="3">
                  <c:v>3.3333333333333335</c:v>
                </c:pt>
              </c:numCache>
            </c:numRef>
          </c:xVal>
          <c:yVal>
            <c:numRef>
              <c:f>example_data!$I$10:$L$10</c:f>
              <c:numCache>
                <c:ptCount val="4"/>
                <c:pt idx="0">
                  <c:v>16.666666666666668</c:v>
                </c:pt>
                <c:pt idx="1">
                  <c:v>31.25</c:v>
                </c:pt>
                <c:pt idx="2">
                  <c:v>52.631578947368425</c:v>
                </c:pt>
                <c:pt idx="3">
                  <c:v>90.90909090909092</c:v>
                </c:pt>
              </c:numCache>
            </c:numRef>
          </c:yVal>
          <c:smooth val="0"/>
        </c:ser>
        <c:axId val="48984064"/>
        <c:axId val="38203393"/>
      </c:scatterChart>
      <c:valAx>
        <c:axId val="4898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03393"/>
        <c:crosses val="autoZero"/>
        <c:crossBetween val="midCat"/>
        <c:dispUnits/>
      </c:valAx>
      <c:valAx>
        <c:axId val="382033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840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4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example_data!$D$9:$G$9</c:f>
              <c:numCache>
                <c:ptCount val="4"/>
                <c:pt idx="0">
                  <c:v>4.8</c:v>
                </c:pt>
                <c:pt idx="1">
                  <c:v>1.2</c:v>
                </c:pt>
                <c:pt idx="2">
                  <c:v>0.6</c:v>
                </c:pt>
                <c:pt idx="3">
                  <c:v>0.3</c:v>
                </c:pt>
              </c:numCache>
            </c:numRef>
          </c:xVal>
          <c:yVal>
            <c:numRef>
              <c:f>example_data!$D$10:$G$10</c:f>
              <c:numCache>
                <c:ptCount val="4"/>
                <c:pt idx="0">
                  <c:v>0.06</c:v>
                </c:pt>
                <c:pt idx="1">
                  <c:v>0.032</c:v>
                </c:pt>
                <c:pt idx="2">
                  <c:v>0.019</c:v>
                </c:pt>
                <c:pt idx="3">
                  <c:v>0.011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example_data!$D$9:$G$9</c:f>
              <c:numCache>
                <c:ptCount val="4"/>
                <c:pt idx="0">
                  <c:v>4.8</c:v>
                </c:pt>
                <c:pt idx="1">
                  <c:v>1.2</c:v>
                </c:pt>
                <c:pt idx="2">
                  <c:v>0.6</c:v>
                </c:pt>
                <c:pt idx="3">
                  <c:v>0.3</c:v>
                </c:pt>
              </c:numCache>
            </c:numRef>
          </c:xVal>
          <c:yVal>
            <c:numRef>
              <c:f>example_data!$D$11:$G$11</c:f>
              <c:numCache>
                <c:ptCount val="4"/>
                <c:pt idx="0">
                  <c:v>0.059385361508388176</c:v>
                </c:pt>
                <c:pt idx="1">
                  <c:v>0.031514260202741735</c:v>
                </c:pt>
                <c:pt idx="2">
                  <c:v>0.01938422770006138</c:v>
                </c:pt>
                <c:pt idx="3">
                  <c:v>0.010952702579361458</c:v>
                </c:pt>
              </c:numCache>
            </c:numRef>
          </c:yVal>
          <c:smooth val="0"/>
        </c:ser>
        <c:axId val="8286218"/>
        <c:axId val="7467099"/>
      </c:scatterChart>
      <c:valAx>
        <c:axId val="8286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67099"/>
        <c:crosses val="autoZero"/>
        <c:crossBetween val="midCat"/>
        <c:dispUnits/>
      </c:valAx>
      <c:valAx>
        <c:axId val="74670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862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0</xdr:row>
      <xdr:rowOff>85725</xdr:rowOff>
    </xdr:from>
    <xdr:to>
      <xdr:col>18</xdr:col>
      <xdr:colOff>19050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7896225" y="85725"/>
        <a:ext cx="35337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152400</xdr:colOff>
      <xdr:row>9</xdr:row>
      <xdr:rowOff>171450</xdr:rowOff>
    </xdr:from>
    <xdr:to>
      <xdr:col>18</xdr:col>
      <xdr:colOff>28575</xdr:colOff>
      <xdr:row>20</xdr:row>
      <xdr:rowOff>66675</xdr:rowOff>
    </xdr:to>
    <xdr:graphicFrame>
      <xdr:nvGraphicFramePr>
        <xdr:cNvPr id="2" name="Chart 2"/>
        <xdr:cNvGraphicFramePr/>
      </xdr:nvGraphicFramePr>
      <xdr:xfrm>
        <a:off x="7905750" y="1828800"/>
        <a:ext cx="3533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152400</xdr:colOff>
      <xdr:row>20</xdr:row>
      <xdr:rowOff>47625</xdr:rowOff>
    </xdr:from>
    <xdr:to>
      <xdr:col>18</xdr:col>
      <xdr:colOff>19050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905750" y="3724275"/>
        <a:ext cx="3524250" cy="1724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29</xdr:row>
      <xdr:rowOff>123825</xdr:rowOff>
    </xdr:from>
    <xdr:to>
      <xdr:col>18</xdr:col>
      <xdr:colOff>38100</xdr:colOff>
      <xdr:row>41</xdr:row>
      <xdr:rowOff>123825</xdr:rowOff>
    </xdr:to>
    <xdr:graphicFrame>
      <xdr:nvGraphicFramePr>
        <xdr:cNvPr id="4" name="Chart 4"/>
        <xdr:cNvGraphicFramePr/>
      </xdr:nvGraphicFramePr>
      <xdr:xfrm>
        <a:off x="7915275" y="5457825"/>
        <a:ext cx="3533775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9"/>
  <sheetViews>
    <sheetView tabSelected="1" zoomScalePageLayoutView="0" workbookViewId="0" topLeftCell="A1">
      <selection activeCell="I29" sqref="I29"/>
    </sheetView>
  </sheetViews>
  <sheetFormatPr defaultColWidth="9.140625" defaultRowHeight="15"/>
  <cols>
    <col min="3" max="3" width="15.7109375" style="0" customWidth="1"/>
  </cols>
  <sheetData>
    <row r="3" spans="1:7" ht="14.25">
      <c r="A3" t="s">
        <v>3</v>
      </c>
      <c r="C3" t="s">
        <v>2</v>
      </c>
      <c r="D3">
        <v>1</v>
      </c>
      <c r="E3">
        <v>2</v>
      </c>
      <c r="F3">
        <v>3</v>
      </c>
      <c r="G3">
        <v>4</v>
      </c>
    </row>
    <row r="4" spans="3:12" ht="14.25">
      <c r="C4" t="s">
        <v>0</v>
      </c>
      <c r="D4">
        <v>4.8</v>
      </c>
      <c r="E4">
        <v>1.2</v>
      </c>
      <c r="F4">
        <v>0.6</v>
      </c>
      <c r="G4">
        <v>0.3</v>
      </c>
      <c r="I4">
        <f>1/D4</f>
        <v>0.20833333333333334</v>
      </c>
      <c r="J4">
        <f>1/E4</f>
        <v>0.8333333333333334</v>
      </c>
      <c r="K4">
        <f>1/F4</f>
        <v>1.6666666666666667</v>
      </c>
      <c r="L4">
        <f>1/G4</f>
        <v>3.3333333333333335</v>
      </c>
    </row>
    <row r="5" spans="3:12" ht="14.25">
      <c r="C5" t="s">
        <v>1</v>
      </c>
      <c r="D5">
        <v>0.081</v>
      </c>
      <c r="E5">
        <v>0.048</v>
      </c>
      <c r="F5">
        <v>0.035</v>
      </c>
      <c r="G5">
        <v>0.02</v>
      </c>
      <c r="I5">
        <f aca="true" t="shared" si="0" ref="I5:I10">1/D5</f>
        <v>12.345679012345679</v>
      </c>
      <c r="J5">
        <f aca="true" t="shared" si="1" ref="J5:J10">1/E5</f>
        <v>20.833333333333332</v>
      </c>
      <c r="K5">
        <f aca="true" t="shared" si="2" ref="K5:K10">1/F5</f>
        <v>28.57142857142857</v>
      </c>
      <c r="L5">
        <f aca="true" t="shared" si="3" ref="L5:L10">1/G5</f>
        <v>50</v>
      </c>
    </row>
    <row r="6" spans="3:7" ht="14.25">
      <c r="C6" t="s">
        <v>15</v>
      </c>
      <c r="D6">
        <f>$B$17*(D4/($B$18+D4))</f>
        <v>0.0803128453034052</v>
      </c>
      <c r="E6">
        <f>$B$17*(E4/($B$18+E4))</f>
        <v>0.05029059582621582</v>
      </c>
      <c r="F6">
        <f>$B$17*(F4/($B$18+F4))</f>
        <v>0.03356237791685032</v>
      </c>
      <c r="G6">
        <f>$B$17*(G4/($B$18+G4))</f>
        <v>0.02015440965046879</v>
      </c>
    </row>
    <row r="8" spans="1:7" ht="14.25">
      <c r="A8" t="s">
        <v>4</v>
      </c>
      <c r="C8" t="s">
        <v>2</v>
      </c>
      <c r="D8">
        <v>1</v>
      </c>
      <c r="E8">
        <v>2</v>
      </c>
      <c r="F8">
        <v>3</v>
      </c>
      <c r="G8">
        <v>4</v>
      </c>
    </row>
    <row r="9" spans="3:12" ht="14.25">
      <c r="C9" t="s">
        <v>0</v>
      </c>
      <c r="D9">
        <v>4.8</v>
      </c>
      <c r="E9">
        <v>1.2</v>
      </c>
      <c r="F9">
        <v>0.6</v>
      </c>
      <c r="G9">
        <v>0.3</v>
      </c>
      <c r="I9">
        <f t="shared" si="0"/>
        <v>0.20833333333333334</v>
      </c>
      <c r="J9">
        <f t="shared" si="1"/>
        <v>0.8333333333333334</v>
      </c>
      <c r="K9">
        <f t="shared" si="2"/>
        <v>1.6666666666666667</v>
      </c>
      <c r="L9">
        <f t="shared" si="3"/>
        <v>3.3333333333333335</v>
      </c>
    </row>
    <row r="10" spans="3:12" ht="14.25">
      <c r="C10" t="s">
        <v>1</v>
      </c>
      <c r="D10">
        <v>0.06</v>
      </c>
      <c r="E10">
        <v>0.032</v>
      </c>
      <c r="F10">
        <v>0.019</v>
      </c>
      <c r="G10">
        <v>0.011</v>
      </c>
      <c r="I10">
        <f t="shared" si="0"/>
        <v>16.666666666666668</v>
      </c>
      <c r="J10">
        <f t="shared" si="1"/>
        <v>31.25</v>
      </c>
      <c r="K10">
        <f t="shared" si="2"/>
        <v>52.631578947368425</v>
      </c>
      <c r="L10">
        <f t="shared" si="3"/>
        <v>90.90909090909092</v>
      </c>
    </row>
    <row r="11" spans="3:7" ht="14.25">
      <c r="C11" t="s">
        <v>15</v>
      </c>
      <c r="D11">
        <f>$B$24*(D9/($B$25+D9))</f>
        <v>0.059385361508388176</v>
      </c>
      <c r="E11">
        <f>$B$24*(E9/($B$25+E9))</f>
        <v>0.031514260202741735</v>
      </c>
      <c r="F11">
        <f>$B$24*(F9/($B$25+F9))</f>
        <v>0.01938422770006138</v>
      </c>
      <c r="G11">
        <f>$B$24*(G9/($B$25+G9))</f>
        <v>0.010952702579361458</v>
      </c>
    </row>
    <row r="13" ht="14.25">
      <c r="A13" t="s">
        <v>5</v>
      </c>
    </row>
    <row r="14" ht="14.25">
      <c r="A14" t="s">
        <v>6</v>
      </c>
    </row>
    <row r="15" ht="14.25">
      <c r="A15" t="s">
        <v>7</v>
      </c>
    </row>
    <row r="17" spans="1:3" ht="14.25">
      <c r="A17" t="s">
        <v>8</v>
      </c>
      <c r="B17">
        <f>1/B22</f>
        <v>0.1002646988048448</v>
      </c>
      <c r="C17" t="s">
        <v>10</v>
      </c>
    </row>
    <row r="18" spans="1:3" ht="14.25">
      <c r="A18" t="s">
        <v>9</v>
      </c>
      <c r="B18">
        <f>B21/B22</f>
        <v>1.1924480628860192</v>
      </c>
      <c r="C18" t="s">
        <v>11</v>
      </c>
    </row>
    <row r="19" ht="14.25">
      <c r="C19" t="s">
        <v>14</v>
      </c>
    </row>
    <row r="21" spans="1:2" ht="14.25">
      <c r="A21" t="s">
        <v>12</v>
      </c>
      <c r="B21">
        <v>11.893</v>
      </c>
    </row>
    <row r="22" spans="1:2" ht="14.25">
      <c r="A22" t="s">
        <v>13</v>
      </c>
      <c r="B22">
        <v>9.9736</v>
      </c>
    </row>
    <row r="24" spans="1:2" ht="14.25">
      <c r="A24" t="s">
        <v>8</v>
      </c>
      <c r="B24">
        <f>1/B29</f>
        <v>0.08421052631578947</v>
      </c>
    </row>
    <row r="25" spans="1:2" ht="14.25">
      <c r="A25" t="s">
        <v>9</v>
      </c>
      <c r="B25">
        <f>B28/B29</f>
        <v>2.0065684210526316</v>
      </c>
    </row>
    <row r="28" spans="1:2" ht="14.25">
      <c r="A28" t="s">
        <v>12</v>
      </c>
      <c r="B28">
        <v>23.828</v>
      </c>
    </row>
    <row r="29" spans="1:2" ht="14.25">
      <c r="A29" t="s">
        <v>13</v>
      </c>
      <c r="B29">
        <v>11.875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Loyola Marymount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bfitzpatrick</dc:creator>
  <cp:keywords/>
  <dc:description/>
  <cp:lastModifiedBy>ITS</cp:lastModifiedBy>
  <dcterms:created xsi:type="dcterms:W3CDTF">2011-02-03T16:29:50Z</dcterms:created>
  <dcterms:modified xsi:type="dcterms:W3CDTF">2011-02-03T18:16:00Z</dcterms:modified>
  <cp:category/>
  <cp:version/>
  <cp:contentType/>
  <cp:contentStatus/>
</cp:coreProperties>
</file>