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<sst xmlns="http://schemas.openxmlformats.org/spreadsheetml/2006/main" count="7" uniqueCount="4">
  <si>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distance</t>
  </si>
  <si>
    <t>voltage</t>
  </si>
  <si>
    <t>time</t>
  </si>
  <si>
    <t>distance(corrected)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</si>
</sst>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6">
    <font>
      <sz val="10"/>
      <name val="Arial"/>
      <family val="0"/>
    </font>
    <font>
      <vertAlign val="superscript"/>
      <sz val="15.25"/>
      <name val="Arial"/>
      <family val="0"/>
    </font>
    <font>
      <sz val="15.25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</c:numCache>
            </c:numRef>
          </c:xVal>
          <c:yVal>
            <c:numRef>
              <c:f>Sheet1!$B$2:$B$11</c:f>
              <c:numCache>
                <c:ptCount val="10"/>
                <c:pt idx="0">
                  <c:v>4.72</c:v>
                </c:pt>
                <c:pt idx="1">
                  <c:v>4.84</c:v>
                </c:pt>
                <c:pt idx="2">
                  <c:v>4.8</c:v>
                </c:pt>
                <c:pt idx="3">
                  <c:v>4.88</c:v>
                </c:pt>
                <c:pt idx="4">
                  <c:v>4.92</c:v>
                </c:pt>
                <c:pt idx="5">
                  <c:v>4.92</c:v>
                </c:pt>
                <c:pt idx="6">
                  <c:v>4.96</c:v>
                </c:pt>
                <c:pt idx="7">
                  <c:v>5</c:v>
                </c:pt>
                <c:pt idx="8">
                  <c:v>5.04</c:v>
                </c:pt>
                <c:pt idx="9">
                  <c:v>5.04</c:v>
                </c:pt>
              </c:numCache>
            </c:numRef>
          </c:yVal>
          <c:smooth val="0"/>
        </c:ser>
        <c:axId val="32542062"/>
        <c:axId val="24443103"/>
      </c:scatterChart>
      <c:val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43103"/>
        <c:crosses val="autoZero"/>
        <c:crossBetween val="midCat"/>
        <c:dispUnits/>
      </c:valAx>
      <c:valAx>
        <c:axId val="24443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2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7575"/>
          <c:h val="0.95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Sheet1!$A$2:$A$11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</c:numCache>
            </c:numRef>
          </c:xVal>
          <c:yVal>
            <c:numRef>
              <c:f>Sheet1!$D$2:$D$11</c:f>
              <c:numCache>
                <c:ptCount val="10"/>
                <c:pt idx="0">
                  <c:v>2.3599999999999996E-08</c:v>
                </c:pt>
                <c:pt idx="1">
                  <c:v>2.4199999999999998E-08</c:v>
                </c:pt>
                <c:pt idx="2">
                  <c:v>2.3999999999999997E-08</c:v>
                </c:pt>
                <c:pt idx="3">
                  <c:v>2.4399999999999997E-08</c:v>
                </c:pt>
                <c:pt idx="4">
                  <c:v>2.46E-08</c:v>
                </c:pt>
                <c:pt idx="5">
                  <c:v>2.46E-08</c:v>
                </c:pt>
                <c:pt idx="6">
                  <c:v>2.4799999999999997E-08</c:v>
                </c:pt>
                <c:pt idx="7">
                  <c:v>2.5E-08</c:v>
                </c:pt>
                <c:pt idx="8">
                  <c:v>2.52E-08</c:v>
                </c:pt>
                <c:pt idx="9">
                  <c:v>2.52E-08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</c:numCache>
            </c:numRef>
          </c:xVal>
          <c:yVal>
            <c:numRef>
              <c:f>Sheet1!$E$2:$E$11</c:f>
              <c:numCache>
                <c:ptCount val="10"/>
                <c:pt idx="0">
                  <c:v>2.38E-08</c:v>
                </c:pt>
                <c:pt idx="1">
                  <c:v>2.398E-08</c:v>
                </c:pt>
                <c:pt idx="2">
                  <c:v>2.4160000000000003E-08</c:v>
                </c:pt>
                <c:pt idx="3">
                  <c:v>2.434E-08</c:v>
                </c:pt>
                <c:pt idx="4">
                  <c:v>2.452E-08</c:v>
                </c:pt>
                <c:pt idx="5">
                  <c:v>2.4700000000000003E-08</c:v>
                </c:pt>
                <c:pt idx="6">
                  <c:v>2.4880000000000002E-08</c:v>
                </c:pt>
                <c:pt idx="7">
                  <c:v>2.506E-08</c:v>
                </c:pt>
                <c:pt idx="8">
                  <c:v>2.524E-08</c:v>
                </c:pt>
                <c:pt idx="9">
                  <c:v>2.5420000000000002E-08</c:v>
                </c:pt>
              </c:numCache>
            </c:numRef>
          </c:yVal>
          <c:smooth val="0"/>
        </c:ser>
        <c:axId val="18661336"/>
        <c:axId val="33734297"/>
      </c:scatterChart>
      <c:valAx>
        <c:axId val="1866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4297"/>
        <c:crosses val="autoZero"/>
        <c:crossBetween val="midCat"/>
        <c:dispUnits/>
      </c:valAx>
      <c:valAx>
        <c:axId val="33734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61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 of light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85"/>
          <c:w val="0.72675"/>
          <c:h val="0.70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0.00E+00"/>
            </c:trendlineLbl>
          </c:trendline>
          <c:xVal>
            <c:numRef>
              <c:f>Sheet1!$I$2:$I$25</c:f>
              <c:numCache>
                <c:ptCount val="24"/>
                <c:pt idx="0">
                  <c:v>5.12</c:v>
                </c:pt>
                <c:pt idx="1">
                  <c:v>5.14</c:v>
                </c:pt>
                <c:pt idx="2">
                  <c:v>5.12</c:v>
                </c:pt>
                <c:pt idx="3">
                  <c:v>5.12</c:v>
                </c:pt>
                <c:pt idx="4">
                  <c:v>5.1</c:v>
                </c:pt>
                <c:pt idx="5">
                  <c:v>5.08</c:v>
                </c:pt>
                <c:pt idx="6">
                  <c:v>5.06</c:v>
                </c:pt>
                <c:pt idx="7">
                  <c:v>5.06</c:v>
                </c:pt>
                <c:pt idx="8">
                  <c:v>5.04</c:v>
                </c:pt>
                <c:pt idx="9">
                  <c:v>5.02</c:v>
                </c:pt>
                <c:pt idx="10">
                  <c:v>5.04</c:v>
                </c:pt>
                <c:pt idx="11">
                  <c:v>5</c:v>
                </c:pt>
                <c:pt idx="12">
                  <c:v>4.96</c:v>
                </c:pt>
                <c:pt idx="13">
                  <c:v>4.96</c:v>
                </c:pt>
                <c:pt idx="14">
                  <c:v>4.92</c:v>
                </c:pt>
                <c:pt idx="15">
                  <c:v>4.92</c:v>
                </c:pt>
                <c:pt idx="16">
                  <c:v>4.9</c:v>
                </c:pt>
                <c:pt idx="17">
                  <c:v>4.86</c:v>
                </c:pt>
                <c:pt idx="18">
                  <c:v>4.86</c:v>
                </c:pt>
                <c:pt idx="19">
                  <c:v>4.84</c:v>
                </c:pt>
                <c:pt idx="20">
                  <c:v>4.82</c:v>
                </c:pt>
                <c:pt idx="21">
                  <c:v>4.82</c:v>
                </c:pt>
                <c:pt idx="22">
                  <c:v>4.8</c:v>
                </c:pt>
                <c:pt idx="23">
                  <c:v>4.8</c:v>
                </c:pt>
              </c:numCache>
            </c:numRef>
          </c:xVal>
          <c:yVal>
            <c:numRef>
              <c:f>Sheet1!$K$2:$K$25</c:f>
              <c:numCache>
                <c:ptCount val="24"/>
                <c:pt idx="0">
                  <c:v>2.56E-08</c:v>
                </c:pt>
                <c:pt idx="1">
                  <c:v>2.57E-08</c:v>
                </c:pt>
                <c:pt idx="2">
                  <c:v>2.56E-08</c:v>
                </c:pt>
                <c:pt idx="3">
                  <c:v>2.56E-08</c:v>
                </c:pt>
                <c:pt idx="4">
                  <c:v>2.55E-08</c:v>
                </c:pt>
                <c:pt idx="5">
                  <c:v>2.5400000000000002E-08</c:v>
                </c:pt>
                <c:pt idx="6">
                  <c:v>2.5299999999999998E-08</c:v>
                </c:pt>
                <c:pt idx="7">
                  <c:v>2.5299999999999998E-08</c:v>
                </c:pt>
                <c:pt idx="8">
                  <c:v>2.52E-08</c:v>
                </c:pt>
                <c:pt idx="9">
                  <c:v>2.51E-08</c:v>
                </c:pt>
                <c:pt idx="10">
                  <c:v>2.52E-08</c:v>
                </c:pt>
                <c:pt idx="11">
                  <c:v>2.5E-08</c:v>
                </c:pt>
                <c:pt idx="12">
                  <c:v>2.48E-08</c:v>
                </c:pt>
                <c:pt idx="13">
                  <c:v>2.48E-08</c:v>
                </c:pt>
                <c:pt idx="14">
                  <c:v>2.46E-08</c:v>
                </c:pt>
                <c:pt idx="15">
                  <c:v>2.46E-08</c:v>
                </c:pt>
                <c:pt idx="16">
                  <c:v>2.45E-08</c:v>
                </c:pt>
                <c:pt idx="17">
                  <c:v>2.4300000000000003E-08</c:v>
                </c:pt>
                <c:pt idx="18">
                  <c:v>2.4300000000000003E-08</c:v>
                </c:pt>
                <c:pt idx="19">
                  <c:v>2.4199999999999998E-08</c:v>
                </c:pt>
                <c:pt idx="20">
                  <c:v>2.41E-08</c:v>
                </c:pt>
                <c:pt idx="21">
                  <c:v>2.41E-08</c:v>
                </c:pt>
                <c:pt idx="22">
                  <c:v>2.4E-08</c:v>
                </c:pt>
                <c:pt idx="23">
                  <c:v>2.4E-08</c:v>
                </c:pt>
              </c:numCache>
            </c:numRef>
          </c:yVal>
          <c:smooth val="0"/>
        </c:ser>
        <c:axId val="35173218"/>
        <c:axId val="48123507"/>
      </c:scatterChart>
      <c:valAx>
        <c:axId val="3517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23507"/>
        <c:crosses val="autoZero"/>
        <c:crossBetween val="midCat"/>
        <c:dispUnits/>
      </c:valAx>
      <c:valAx>
        <c:axId val="48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3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4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Sheet1!$K$2:$K$25</c:f>
              <c:numCache>
                <c:ptCount val="24"/>
                <c:pt idx="0">
                  <c:v>2.56E-08</c:v>
                </c:pt>
                <c:pt idx="1">
                  <c:v>2.57E-08</c:v>
                </c:pt>
                <c:pt idx="2">
                  <c:v>2.56E-08</c:v>
                </c:pt>
                <c:pt idx="3">
                  <c:v>2.56E-08</c:v>
                </c:pt>
                <c:pt idx="4">
                  <c:v>2.55E-08</c:v>
                </c:pt>
                <c:pt idx="5">
                  <c:v>2.5400000000000002E-08</c:v>
                </c:pt>
                <c:pt idx="6">
                  <c:v>2.5299999999999998E-08</c:v>
                </c:pt>
                <c:pt idx="7">
                  <c:v>2.5299999999999998E-08</c:v>
                </c:pt>
                <c:pt idx="8">
                  <c:v>2.52E-08</c:v>
                </c:pt>
                <c:pt idx="9">
                  <c:v>2.51E-08</c:v>
                </c:pt>
                <c:pt idx="10">
                  <c:v>2.52E-08</c:v>
                </c:pt>
                <c:pt idx="11">
                  <c:v>2.5E-08</c:v>
                </c:pt>
                <c:pt idx="12">
                  <c:v>2.48E-08</c:v>
                </c:pt>
                <c:pt idx="13">
                  <c:v>2.48E-08</c:v>
                </c:pt>
                <c:pt idx="14">
                  <c:v>2.46E-08</c:v>
                </c:pt>
                <c:pt idx="15">
                  <c:v>2.46E-08</c:v>
                </c:pt>
                <c:pt idx="16">
                  <c:v>2.45E-08</c:v>
                </c:pt>
                <c:pt idx="17">
                  <c:v>2.4300000000000003E-08</c:v>
                </c:pt>
                <c:pt idx="18">
                  <c:v>2.4300000000000003E-08</c:v>
                </c:pt>
                <c:pt idx="19">
                  <c:v>2.4199999999999998E-08</c:v>
                </c:pt>
                <c:pt idx="20">
                  <c:v>2.41E-08</c:v>
                </c:pt>
                <c:pt idx="21">
                  <c:v>2.41E-08</c:v>
                </c:pt>
                <c:pt idx="22">
                  <c:v>2.4E-08</c:v>
                </c:pt>
                <c:pt idx="23">
                  <c:v>2.4E-08</c:v>
                </c:pt>
              </c:numCache>
            </c:numRef>
          </c:xVal>
          <c:yVal>
            <c:numRef>
              <c:f>Sheet1!$M$2:$M$25</c:f>
              <c:numCache>
                <c:ptCount val="24"/>
                <c:pt idx="0">
                  <c:v>0</c:v>
                </c:pt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-16</c:v>
                </c:pt>
                <c:pt idx="9">
                  <c:v>-18</c:v>
                </c:pt>
                <c:pt idx="10">
                  <c:v>-20</c:v>
                </c:pt>
                <c:pt idx="11">
                  <c:v>-22</c:v>
                </c:pt>
                <c:pt idx="12">
                  <c:v>-26</c:v>
                </c:pt>
                <c:pt idx="13">
                  <c:v>-28</c:v>
                </c:pt>
                <c:pt idx="14">
                  <c:v>-30</c:v>
                </c:pt>
                <c:pt idx="15">
                  <c:v>-32</c:v>
                </c:pt>
                <c:pt idx="16">
                  <c:v>-34</c:v>
                </c:pt>
                <c:pt idx="17">
                  <c:v>-38</c:v>
                </c:pt>
                <c:pt idx="18">
                  <c:v>-40</c:v>
                </c:pt>
                <c:pt idx="19">
                  <c:v>-42</c:v>
                </c:pt>
                <c:pt idx="20">
                  <c:v>-44</c:v>
                </c:pt>
                <c:pt idx="21">
                  <c:v>-46</c:v>
                </c:pt>
                <c:pt idx="22">
                  <c:v>-48</c:v>
                </c:pt>
                <c:pt idx="23">
                  <c:v>-50</c:v>
                </c:pt>
              </c:numCache>
            </c:numRef>
          </c:yVal>
          <c:smooth val="0"/>
        </c:ser>
        <c:axId val="30458380"/>
        <c:axId val="5689965"/>
      </c:scatterChart>
      <c:val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crossBetween val="midCat"/>
        <c:dispUnits/>
      </c:valAx>
      <c:valAx>
        <c:axId val="5689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8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35</xdr:row>
      <xdr:rowOff>38100</xdr:rowOff>
    </xdr:from>
    <xdr:to>
      <xdr:col>14</xdr:col>
      <xdr:colOff>504825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3771900" y="5705475"/>
        <a:ext cx="5305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29</xdr:row>
      <xdr:rowOff>142875</xdr:rowOff>
    </xdr:from>
    <xdr:to>
      <xdr:col>18</xdr:col>
      <xdr:colOff>180975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762250" y="4838700"/>
        <a:ext cx="84296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123825</xdr:rowOff>
    </xdr:from>
    <xdr:to>
      <xdr:col>7</xdr:col>
      <xdr:colOff>371475</xdr:colOff>
      <xdr:row>41</xdr:row>
      <xdr:rowOff>66675</xdr:rowOff>
    </xdr:to>
    <xdr:graphicFrame>
      <xdr:nvGraphicFramePr>
        <xdr:cNvPr id="3" name="Chart 3"/>
        <xdr:cNvGraphicFramePr/>
      </xdr:nvGraphicFramePr>
      <xdr:xfrm>
        <a:off x="0" y="3848100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</xdr:row>
      <xdr:rowOff>152400</xdr:rowOff>
    </xdr:from>
    <xdr:to>
      <xdr:col>7</xdr:col>
      <xdr:colOff>371475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0" y="2419350"/>
        <a:ext cx="4676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11" sqref="B11"/>
    </sheetView>
  </sheetViews>
  <sheetFormatPr defaultColWidth="9.140625" defaultRowHeight="12.75"/>
  <cols>
    <col min="4" max="5" width="9.421875" style="0" bestFit="1" customWidth="1"/>
  </cols>
  <sheetData>
    <row r="1" spans="1:13" ht="12.75">
      <c r="A1" t="s">
        <v>0</v>
      </c>
      <c r="B1" t="s">
        <v>1</v>
      </c>
      <c r="D1" t="s">
        <v>2</v>
      </c>
      <c r="E1" s="1">
        <v>3E-11</v>
      </c>
      <c r="I1" t="s">
        <v>1</v>
      </c>
      <c r="K1" t="s">
        <v>2</v>
      </c>
      <c r="L1" t="s">
        <v>0</v>
      </c>
      <c r="M1" t="s">
        <v>3</v>
      </c>
    </row>
    <row r="2" spans="1:13" ht="12.75">
      <c r="A2">
        <v>0</v>
      </c>
      <c r="B2">
        <v>4.72</v>
      </c>
      <c r="D2">
        <f>B2/10*0.00000005</f>
        <v>2.3599999999999996E-08</v>
      </c>
      <c r="E2" s="1">
        <f>E$1*A2+0.0000000238</f>
        <v>2.38E-08</v>
      </c>
      <c r="I2">
        <v>5.12</v>
      </c>
      <c r="K2">
        <f>I2*0.000000005</f>
        <v>2.56E-08</v>
      </c>
      <c r="L2">
        <v>0</v>
      </c>
      <c r="M2">
        <f>L2*-1</f>
        <v>0</v>
      </c>
    </row>
    <row r="3" spans="1:13" ht="12.75">
      <c r="A3">
        <v>6</v>
      </c>
      <c r="B3">
        <v>4.84</v>
      </c>
      <c r="D3">
        <f aca="true" t="shared" si="0" ref="D3:D11">B3/10*0.00000005</f>
        <v>2.4199999999999998E-08</v>
      </c>
      <c r="E3" s="1">
        <f aca="true" t="shared" si="1" ref="E3:E11">E$1*A3+0.0000000238</f>
        <v>2.398E-08</v>
      </c>
      <c r="I3">
        <v>5.14</v>
      </c>
      <c r="K3">
        <f aca="true" t="shared" si="2" ref="K3:K25">I3*0.000000005</f>
        <v>2.57E-08</v>
      </c>
      <c r="L3">
        <v>2</v>
      </c>
      <c r="M3">
        <f aca="true" t="shared" si="3" ref="M3:M25">L3*-1</f>
        <v>-2</v>
      </c>
    </row>
    <row r="4" spans="1:13" ht="12.75">
      <c r="A4">
        <v>12</v>
      </c>
      <c r="B4">
        <v>4.8</v>
      </c>
      <c r="D4">
        <f t="shared" si="0"/>
        <v>2.3999999999999997E-08</v>
      </c>
      <c r="E4" s="1">
        <f t="shared" si="1"/>
        <v>2.4160000000000003E-08</v>
      </c>
      <c r="I4">
        <v>5.12</v>
      </c>
      <c r="K4">
        <f t="shared" si="2"/>
        <v>2.56E-08</v>
      </c>
      <c r="L4">
        <v>4</v>
      </c>
      <c r="M4">
        <f t="shared" si="3"/>
        <v>-4</v>
      </c>
    </row>
    <row r="5" spans="1:13" ht="12.75">
      <c r="A5">
        <v>18</v>
      </c>
      <c r="B5">
        <v>4.88</v>
      </c>
      <c r="D5">
        <f t="shared" si="0"/>
        <v>2.4399999999999997E-08</v>
      </c>
      <c r="E5" s="1">
        <f t="shared" si="1"/>
        <v>2.434E-08</v>
      </c>
      <c r="I5">
        <v>5.12</v>
      </c>
      <c r="K5">
        <f t="shared" si="2"/>
        <v>2.56E-08</v>
      </c>
      <c r="L5">
        <v>6</v>
      </c>
      <c r="M5">
        <f t="shared" si="3"/>
        <v>-6</v>
      </c>
    </row>
    <row r="6" spans="1:13" ht="12.75">
      <c r="A6">
        <v>24</v>
      </c>
      <c r="B6">
        <v>4.92</v>
      </c>
      <c r="D6">
        <f t="shared" si="0"/>
        <v>2.46E-08</v>
      </c>
      <c r="E6" s="1">
        <f t="shared" si="1"/>
        <v>2.452E-08</v>
      </c>
      <c r="I6">
        <v>5.1</v>
      </c>
      <c r="K6">
        <f t="shared" si="2"/>
        <v>2.55E-08</v>
      </c>
      <c r="L6">
        <v>8</v>
      </c>
      <c r="M6">
        <f t="shared" si="3"/>
        <v>-8</v>
      </c>
    </row>
    <row r="7" spans="1:13" ht="12.75">
      <c r="A7">
        <v>30</v>
      </c>
      <c r="B7">
        <v>4.92</v>
      </c>
      <c r="D7">
        <f t="shared" si="0"/>
        <v>2.46E-08</v>
      </c>
      <c r="E7" s="1">
        <f t="shared" si="1"/>
        <v>2.4700000000000003E-08</v>
      </c>
      <c r="I7">
        <v>5.08</v>
      </c>
      <c r="K7">
        <f t="shared" si="2"/>
        <v>2.5400000000000002E-08</v>
      </c>
      <c r="L7">
        <v>10</v>
      </c>
      <c r="M7">
        <f t="shared" si="3"/>
        <v>-10</v>
      </c>
    </row>
    <row r="8" spans="1:13" ht="12.75">
      <c r="A8">
        <v>36</v>
      </c>
      <c r="B8">
        <v>4.96</v>
      </c>
      <c r="D8">
        <f t="shared" si="0"/>
        <v>2.4799999999999997E-08</v>
      </c>
      <c r="E8" s="1">
        <f t="shared" si="1"/>
        <v>2.4880000000000002E-08</v>
      </c>
      <c r="I8">
        <v>5.06</v>
      </c>
      <c r="K8">
        <f t="shared" si="2"/>
        <v>2.5299999999999998E-08</v>
      </c>
      <c r="L8">
        <v>12</v>
      </c>
      <c r="M8">
        <f t="shared" si="3"/>
        <v>-12</v>
      </c>
    </row>
    <row r="9" spans="1:13" ht="12.75">
      <c r="A9">
        <v>42</v>
      </c>
      <c r="B9">
        <v>5</v>
      </c>
      <c r="D9">
        <f t="shared" si="0"/>
        <v>2.5E-08</v>
      </c>
      <c r="E9" s="1">
        <f t="shared" si="1"/>
        <v>2.506E-08</v>
      </c>
      <c r="I9">
        <v>5.06</v>
      </c>
      <c r="K9">
        <f t="shared" si="2"/>
        <v>2.5299999999999998E-08</v>
      </c>
      <c r="L9">
        <v>14</v>
      </c>
      <c r="M9">
        <f t="shared" si="3"/>
        <v>-14</v>
      </c>
    </row>
    <row r="10" spans="1:13" ht="12.75">
      <c r="A10">
        <v>48</v>
      </c>
      <c r="B10">
        <v>5.04</v>
      </c>
      <c r="D10">
        <f t="shared" si="0"/>
        <v>2.52E-08</v>
      </c>
      <c r="E10" s="1">
        <f t="shared" si="1"/>
        <v>2.524E-08</v>
      </c>
      <c r="I10">
        <v>5.04</v>
      </c>
      <c r="K10">
        <f t="shared" si="2"/>
        <v>2.52E-08</v>
      </c>
      <c r="L10">
        <v>16</v>
      </c>
      <c r="M10">
        <f t="shared" si="3"/>
        <v>-16</v>
      </c>
    </row>
    <row r="11" spans="1:13" ht="12.75">
      <c r="A11">
        <v>54</v>
      </c>
      <c r="B11">
        <v>5.04</v>
      </c>
      <c r="D11">
        <f t="shared" si="0"/>
        <v>2.52E-08</v>
      </c>
      <c r="E11" s="1">
        <f t="shared" si="1"/>
        <v>2.5420000000000002E-08</v>
      </c>
      <c r="I11">
        <v>5.02</v>
      </c>
      <c r="K11">
        <f t="shared" si="2"/>
        <v>2.51E-08</v>
      </c>
      <c r="L11">
        <v>18</v>
      </c>
      <c r="M11">
        <f t="shared" si="3"/>
        <v>-18</v>
      </c>
    </row>
    <row r="12" spans="9:13" ht="12.75">
      <c r="I12">
        <v>5.04</v>
      </c>
      <c r="K12">
        <f t="shared" si="2"/>
        <v>2.52E-08</v>
      </c>
      <c r="L12">
        <v>20</v>
      </c>
      <c r="M12">
        <f t="shared" si="3"/>
        <v>-20</v>
      </c>
    </row>
    <row r="13" spans="9:13" ht="12.75">
      <c r="I13">
        <v>5</v>
      </c>
      <c r="K13">
        <f t="shared" si="2"/>
        <v>2.5E-08</v>
      </c>
      <c r="L13">
        <v>22</v>
      </c>
      <c r="M13">
        <f t="shared" si="3"/>
        <v>-22</v>
      </c>
    </row>
    <row r="14" spans="9:13" ht="12.75">
      <c r="I14">
        <v>4.96</v>
      </c>
      <c r="K14">
        <f t="shared" si="2"/>
        <v>2.48E-08</v>
      </c>
      <c r="L14">
        <v>26</v>
      </c>
      <c r="M14">
        <f t="shared" si="3"/>
        <v>-26</v>
      </c>
    </row>
    <row r="15" spans="9:13" ht="12.75">
      <c r="I15">
        <v>4.96</v>
      </c>
      <c r="K15">
        <f t="shared" si="2"/>
        <v>2.48E-08</v>
      </c>
      <c r="L15">
        <v>28</v>
      </c>
      <c r="M15">
        <f t="shared" si="3"/>
        <v>-28</v>
      </c>
    </row>
    <row r="16" spans="9:13" ht="12.75">
      <c r="I16">
        <v>4.92</v>
      </c>
      <c r="K16">
        <f t="shared" si="2"/>
        <v>2.46E-08</v>
      </c>
      <c r="L16">
        <v>30</v>
      </c>
      <c r="M16">
        <f t="shared" si="3"/>
        <v>-30</v>
      </c>
    </row>
    <row r="17" spans="9:13" ht="12.75">
      <c r="I17">
        <v>4.92</v>
      </c>
      <c r="K17">
        <f t="shared" si="2"/>
        <v>2.46E-08</v>
      </c>
      <c r="L17">
        <v>32</v>
      </c>
      <c r="M17">
        <f t="shared" si="3"/>
        <v>-32</v>
      </c>
    </row>
    <row r="18" spans="9:13" ht="12.75">
      <c r="I18">
        <v>4.9</v>
      </c>
      <c r="K18">
        <f t="shared" si="2"/>
        <v>2.45E-08</v>
      </c>
      <c r="L18">
        <v>34</v>
      </c>
      <c r="M18">
        <f t="shared" si="3"/>
        <v>-34</v>
      </c>
    </row>
    <row r="19" spans="9:13" ht="12.75">
      <c r="I19">
        <v>4.86</v>
      </c>
      <c r="K19">
        <f t="shared" si="2"/>
        <v>2.4300000000000003E-08</v>
      </c>
      <c r="L19">
        <v>38</v>
      </c>
      <c r="M19">
        <f t="shared" si="3"/>
        <v>-38</v>
      </c>
    </row>
    <row r="20" spans="9:13" ht="12.75">
      <c r="I20">
        <v>4.86</v>
      </c>
      <c r="K20">
        <f t="shared" si="2"/>
        <v>2.4300000000000003E-08</v>
      </c>
      <c r="L20">
        <v>40</v>
      </c>
      <c r="M20">
        <f t="shared" si="3"/>
        <v>-40</v>
      </c>
    </row>
    <row r="21" spans="9:13" ht="12.75">
      <c r="I21">
        <v>4.84</v>
      </c>
      <c r="K21">
        <f t="shared" si="2"/>
        <v>2.4199999999999998E-08</v>
      </c>
      <c r="L21">
        <v>42</v>
      </c>
      <c r="M21">
        <f t="shared" si="3"/>
        <v>-42</v>
      </c>
    </row>
    <row r="22" spans="9:13" ht="12.75">
      <c r="I22">
        <v>4.82</v>
      </c>
      <c r="K22">
        <f t="shared" si="2"/>
        <v>2.41E-08</v>
      </c>
      <c r="L22">
        <v>44</v>
      </c>
      <c r="M22">
        <f t="shared" si="3"/>
        <v>-44</v>
      </c>
    </row>
    <row r="23" spans="9:13" ht="12.75">
      <c r="I23">
        <v>4.82</v>
      </c>
      <c r="K23">
        <f t="shared" si="2"/>
        <v>2.41E-08</v>
      </c>
      <c r="L23">
        <v>46</v>
      </c>
      <c r="M23">
        <f t="shared" si="3"/>
        <v>-46</v>
      </c>
    </row>
    <row r="24" spans="9:13" ht="12.75">
      <c r="I24">
        <v>4.8</v>
      </c>
      <c r="K24">
        <f t="shared" si="2"/>
        <v>2.4E-08</v>
      </c>
      <c r="L24">
        <v>48</v>
      </c>
      <c r="M24">
        <f t="shared" si="3"/>
        <v>-48</v>
      </c>
    </row>
    <row r="25" spans="9:13" ht="12.75">
      <c r="I25">
        <v>4.8</v>
      </c>
      <c r="K25">
        <f t="shared" si="2"/>
        <v>2.4E-08</v>
      </c>
      <c r="L25">
        <v>50</v>
      </c>
      <c r="M25">
        <f t="shared" si="3"/>
        <v>-50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 &amp; Astronomy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New Mexico Phys</dc:creator>
  <cp:keywords/>
  <dc:description/>
  <cp:lastModifiedBy>University of New Mexico Phys</cp:lastModifiedBy>
  <dcterms:created xsi:type="dcterms:W3CDTF">2007-10-01T22:20:24Z</dcterms:created>
  <dcterms:modified xsi:type="dcterms:W3CDTF">2007-10-03T21:42:28Z</dcterms:modified>
  <cp:category/>
  <cp:version/>
  <cp:contentType/>
  <cp:contentStatus/>
</cp:coreProperties>
</file>