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<sst xmlns="http://schemas.openxmlformats.org/spreadsheetml/2006/main" count="21" uniqueCount="9">
  <si>
    <t>No T4L</t>
  </si>
  <si>
    <t>No Myc</t>
  </si>
  <si>
    <t>No his-HRP</t>
  </si>
  <si>
    <t>Pos</t>
  </si>
  <si>
    <t>10x</t>
  </si>
  <si>
    <t>100x</t>
  </si>
  <si>
    <t>1000x</t>
  </si>
  <si>
    <t>10000x</t>
  </si>
  <si>
    <t xml:space="preserve">Q =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</si>
</sst>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95"/>
          <c:w val="0.8387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Sheet1!$E$21:$E$24</c:f>
                <c:numCache>
                  <c:ptCount val="4"/>
                  <c:pt idx="0">
                    <c:v>0.0488414697431054</c:v>
                  </c:pt>
                  <c:pt idx="1">
                    <c:v>0.019747468192150792</c:v>
                  </c:pt>
                  <c:pt idx="2">
                    <c:v>0.007694370236304814</c:v>
                  </c:pt>
                  <c:pt idx="3">
                    <c:v>0.07114522120283273</c:v>
                  </c:pt>
                </c:numCache>
              </c:numRef>
            </c:plus>
            <c:minus>
              <c:numRef>
                <c:f>Sheet1!$E$21:$E$24</c:f>
                <c:numCache>
                  <c:ptCount val="4"/>
                  <c:pt idx="0">
                    <c:v>0.0488414697431054</c:v>
                  </c:pt>
                  <c:pt idx="1">
                    <c:v>0.019747468192150792</c:v>
                  </c:pt>
                  <c:pt idx="2">
                    <c:v>0.007694370236304814</c:v>
                  </c:pt>
                  <c:pt idx="3">
                    <c:v>0.07114522120283273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Sheet1!$C$21:$C$24</c:f>
              <c:strCache/>
            </c:strRef>
          </c:cat>
          <c:val>
            <c:numRef>
              <c:f>Sheet1!$D$21:$D$24</c:f>
              <c:numCache/>
            </c:numRef>
          </c:val>
        </c:ser>
        <c:axId val="18949892"/>
        <c:axId val="36331301"/>
      </c:barChart>
      <c:catAx>
        <c:axId val="1894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31301"/>
        <c:crosses val="autoZero"/>
        <c:auto val="1"/>
        <c:lblOffset val="100"/>
        <c:tickLblSkip val="1"/>
        <c:noMultiLvlLbl val="0"/>
      </c:catAx>
      <c:valAx>
        <c:axId val="36331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49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4455"/>
          <c:w val="0.110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15</xdr:row>
      <xdr:rowOff>85725</xdr:rowOff>
    </xdr:from>
    <xdr:to>
      <xdr:col>15</xdr:col>
      <xdr:colOff>38100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4467225" y="2514600"/>
        <a:ext cx="48196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K24"/>
  <sheetViews>
    <sheetView tabSelected="1" zoomScalePageLayoutView="0" workbookViewId="0" topLeftCell="A8">
      <selection activeCell="P36" sqref="P36"/>
    </sheetView>
  </sheetViews>
  <sheetFormatPr defaultColWidth="9.140625" defaultRowHeight="12.75"/>
  <cols>
    <col min="3" max="3" width="10.7109375" style="0" bestFit="1" customWidth="1"/>
  </cols>
  <sheetData>
    <row r="6" spans="4:7" ht="12.75">
      <c r="D6">
        <v>1</v>
      </c>
      <c r="E6">
        <v>2</v>
      </c>
      <c r="G6">
        <v>3</v>
      </c>
    </row>
    <row r="7" spans="3:7" ht="12.75">
      <c r="C7" t="s">
        <v>0</v>
      </c>
      <c r="D7" s="1">
        <v>0.1582</v>
      </c>
      <c r="E7" s="1">
        <v>0.2605</v>
      </c>
      <c r="F7" s="1" t="s">
        <v>4</v>
      </c>
      <c r="G7" s="1">
        <v>0.2092</v>
      </c>
    </row>
    <row r="8" spans="3:11" ht="12.75">
      <c r="C8" t="s">
        <v>1</v>
      </c>
      <c r="D8" s="1">
        <v>0.2264</v>
      </c>
      <c r="E8" s="1">
        <v>0.2151</v>
      </c>
      <c r="F8" s="1" t="s">
        <v>4</v>
      </c>
      <c r="G8" s="1">
        <v>0.248</v>
      </c>
      <c r="J8" t="s">
        <v>8</v>
      </c>
      <c r="K8">
        <f>(E14-D10)/(E10-D10)</f>
        <v>0.604665071770335</v>
      </c>
    </row>
    <row r="9" spans="3:7" ht="12.75">
      <c r="C9" t="s">
        <v>2</v>
      </c>
      <c r="D9" s="1">
        <v>0.0807</v>
      </c>
      <c r="E9" s="1">
        <v>0.099</v>
      </c>
      <c r="F9" s="1" t="s">
        <v>5</v>
      </c>
      <c r="G9" s="1">
        <v>0.2037</v>
      </c>
    </row>
    <row r="10" spans="3:7" ht="12.75">
      <c r="C10" t="s">
        <v>3</v>
      </c>
      <c r="D10" s="1">
        <v>0.1799</v>
      </c>
      <c r="E10" s="1">
        <v>0.3471</v>
      </c>
      <c r="F10" s="1" t="s">
        <v>5</v>
      </c>
      <c r="G10" s="1">
        <v>0.2662</v>
      </c>
    </row>
    <row r="11" spans="3:7" ht="12.75">
      <c r="C11" t="s">
        <v>0</v>
      </c>
      <c r="D11" s="1">
        <v>0.2417</v>
      </c>
      <c r="E11" s="1">
        <v>0.1797</v>
      </c>
      <c r="F11" s="1" t="s">
        <v>6</v>
      </c>
      <c r="G11" s="1">
        <v>0.241</v>
      </c>
    </row>
    <row r="12" spans="3:7" ht="12.75">
      <c r="C12" t="s">
        <v>1</v>
      </c>
      <c r="D12" s="1">
        <v>0.1818</v>
      </c>
      <c r="E12" s="1">
        <v>0.219</v>
      </c>
      <c r="F12" s="1" t="s">
        <v>6</v>
      </c>
      <c r="G12" s="1">
        <v>0.2318</v>
      </c>
    </row>
    <row r="13" spans="3:7" ht="12.75">
      <c r="C13" t="s">
        <v>2</v>
      </c>
      <c r="D13" s="1">
        <v>0.0934</v>
      </c>
      <c r="E13" s="1">
        <v>0.0895</v>
      </c>
      <c r="F13" s="1" t="s">
        <v>7</v>
      </c>
      <c r="G13" s="1">
        <v>0.2217</v>
      </c>
    </row>
    <row r="14" spans="3:7" ht="12.75">
      <c r="C14" t="s">
        <v>3</v>
      </c>
      <c r="D14" s="1">
        <v>0.3059</v>
      </c>
      <c r="E14" s="1">
        <v>0.281</v>
      </c>
      <c r="F14" s="1" t="s">
        <v>7</v>
      </c>
      <c r="G14" s="1">
        <v>0.2862</v>
      </c>
    </row>
    <row r="21" spans="3:5" ht="12.75">
      <c r="C21" t="s">
        <v>0</v>
      </c>
      <c r="D21" s="2">
        <f>AVERAGE(D7,E7,D11,E11)</f>
        <v>0.210025</v>
      </c>
      <c r="E21">
        <f>STDEV(D7,E7,D11,E11)</f>
        <v>0.0488414697431054</v>
      </c>
    </row>
    <row r="22" spans="3:5" ht="12.75">
      <c r="C22" t="s">
        <v>1</v>
      </c>
      <c r="D22" s="2">
        <f>AVERAGE(D8,E8,D12,E12)</f>
        <v>0.21057499999999998</v>
      </c>
      <c r="E22">
        <f>STDEV(D8,E8,D12,E12)</f>
        <v>0.019747468192150792</v>
      </c>
    </row>
    <row r="23" spans="3:5" ht="12.75">
      <c r="C23" t="s">
        <v>2</v>
      </c>
      <c r="D23" s="2">
        <f>AVERAGE(D9,E9,D13,E13)</f>
        <v>0.09065000000000001</v>
      </c>
      <c r="E23">
        <f>STDEV(D9,E9,D13,E13)</f>
        <v>0.007694370236304814</v>
      </c>
    </row>
    <row r="24" spans="3:5" ht="12.75">
      <c r="C24" t="s">
        <v>3</v>
      </c>
      <c r="D24" s="2">
        <f>AVERAGE(D10,E10,D14,E14)</f>
        <v>0.27847500000000003</v>
      </c>
      <c r="E24">
        <f>STDEV(D10,E10,D14,E14)</f>
        <v>0.07114522120283273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iGEM 2007</dc:creator>
  <cp:keywords/>
  <dc:description/>
  <cp:lastModifiedBy>Jim</cp:lastModifiedBy>
  <dcterms:created xsi:type="dcterms:W3CDTF">2010-04-27T01:21:48Z</dcterms:created>
  <dcterms:modified xsi:type="dcterms:W3CDTF">2010-04-28T21:05:20Z</dcterms:modified>
  <cp:category/>
  <cp:version/>
  <cp:contentType/>
  <cp:contentStatus/>
</cp:coreProperties>
</file>